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311" windowWidth="19260" windowHeight="11640" activeTab="0"/>
  </bookViews>
  <sheets>
    <sheet name="BDC2018TTC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<sst xmlns="http://schemas.openxmlformats.org/spreadsheetml/2006/main" count="81" uniqueCount="71">
  <si>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Messagerie</t>
  </si>
  <si>
    <t>Ballotin 250 g</t>
  </si>
  <si>
    <t>Ballotin 750 g</t>
  </si>
  <si>
    <t>Ballotin 1000 g</t>
  </si>
  <si>
    <t>Ballotin 550 g</t>
  </si>
  <si>
    <t>Ballotin 400 g</t>
  </si>
  <si>
    <t>Ballotin 125 g</t>
  </si>
  <si>
    <t>Réglette 150 g</t>
  </si>
  <si>
    <t>ChocoPad 280 g</t>
  </si>
  <si>
    <t>Nom et prénom</t>
  </si>
  <si>
    <t>Téléphone si possible</t>
  </si>
  <si>
    <t>commentaires</t>
  </si>
  <si>
    <t>Ganache &amp; praliné - Noir</t>
  </si>
  <si>
    <t>Ganache &amp; praliné - Lait</t>
  </si>
  <si>
    <t>Ganache &amp; praliné Noir &amp; lait</t>
  </si>
  <si>
    <t xml:space="preserve">Ballotins </t>
  </si>
  <si>
    <t>Ganache - 100 % Noir</t>
  </si>
  <si>
    <t>sachet 150 g</t>
  </si>
  <si>
    <t xml:space="preserve">Orangettes enrobage noir </t>
  </si>
  <si>
    <t xml:space="preserve">Citronnettes enrobage lait </t>
  </si>
  <si>
    <t xml:space="preserve">Gingenbrettes enrobage noir </t>
  </si>
  <si>
    <t>Mendiants mini 4 g noir</t>
  </si>
  <si>
    <t xml:space="preserve">Truffes nature (sans alcool) </t>
  </si>
  <si>
    <t xml:space="preserve">Noisettes torréfiées enrobage noir </t>
  </si>
  <si>
    <t xml:space="preserve">Marrons glacés </t>
  </si>
  <si>
    <t>sachet par 4</t>
  </si>
  <si>
    <t>sachet par 6</t>
  </si>
  <si>
    <t xml:space="preserve">sachet par 10 </t>
  </si>
  <si>
    <t>boite par 6</t>
  </si>
  <si>
    <t>boite par 10</t>
  </si>
  <si>
    <t>boite par 12</t>
  </si>
  <si>
    <t xml:space="preserve">prix </t>
  </si>
  <si>
    <t>Citronnettes enrobage noir</t>
  </si>
  <si>
    <t xml:space="preserve">date mise à disposition </t>
  </si>
  <si>
    <t>X</t>
  </si>
  <si>
    <t>Tutti frutti (orangette citronnette) mendiants</t>
  </si>
  <si>
    <t>total nombre (automatique)</t>
  </si>
  <si>
    <t>total (automatique)</t>
  </si>
  <si>
    <t>acacia</t>
  </si>
  <si>
    <t>chataignier</t>
  </si>
  <si>
    <t xml:space="preserve">forêt </t>
  </si>
  <si>
    <t>fleurs sauvage</t>
  </si>
  <si>
    <t>Noisettes torréfiées enrobage lait</t>
  </si>
  <si>
    <t>A PARTIR DU 15 NOVEMBRE 2018</t>
  </si>
  <si>
    <t xml:space="preserve">total </t>
  </si>
  <si>
    <t>si expédition forfait 8,50 euros  à ajouter</t>
  </si>
  <si>
    <t>Reversement à SNC par Via Chocolat</t>
  </si>
  <si>
    <t>sapin</t>
  </si>
  <si>
    <t>Commandes sur contact@viachocolat.com</t>
  </si>
  <si>
    <t>bourdaine</t>
  </si>
  <si>
    <t>miel le pot 500 g selon floraison</t>
  </si>
  <si>
    <t>tablette noir cacao origine 90 g 5,50 euros</t>
  </si>
  <si>
    <t xml:space="preserve">cameroun </t>
  </si>
  <si>
    <t>haiti</t>
  </si>
  <si>
    <t>madagascar</t>
  </si>
  <si>
    <t xml:space="preserve">pérou </t>
  </si>
  <si>
    <t>venezuela</t>
  </si>
  <si>
    <t xml:space="preserve">nombre </t>
  </si>
  <si>
    <t>nouveau tablette noir fruits incrustés grand format 110 g 24 cm x 7 cm 10,50 euros</t>
  </si>
  <si>
    <t>rose cerise aigre</t>
  </si>
  <si>
    <t xml:space="preserve">fraise pistache </t>
  </si>
  <si>
    <t xml:space="preserve">groseille pistache </t>
  </si>
  <si>
    <t xml:space="preserve">violette cerise aigre </t>
  </si>
  <si>
    <t>fraise mure framboise</t>
  </si>
  <si>
    <t xml:space="preserve">Amandes enrobage lait </t>
  </si>
  <si>
    <t>Amandes enrobage noir</t>
  </si>
  <si>
    <t xml:space="preserve">pate de fruit </t>
  </si>
  <si>
    <t>total</t>
  </si>
  <si>
    <t xml:space="preserve">total nombre d'articles pour vérification </t>
  </si>
  <si>
    <t>VIA CHOCOLAT, 5 rue Jean Baptiste Pigalle 75009 Paris  0145261273</t>
  </si>
  <si>
    <t xml:space="preserve"> CHOCODON SNC bon de commande remplissable  TTC prix en euros 2018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</si>
</sst>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9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9"/>
      <color indexed="9"/>
      <name val="Lucida Grande"/>
      <family val="0"/>
    </font>
    <font>
      <sz val="14"/>
      <color indexed="9"/>
      <name val="Lucida Grand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u val="single"/>
      <sz val="11"/>
      <color indexed="39"/>
      <name val="Helvetica Neue"/>
      <family val="0"/>
    </font>
    <font>
      <u val="single"/>
      <sz val="9.45"/>
      <color indexed="36"/>
      <name val="Helvetica Neue"/>
      <family val="0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b/>
      <sz val="9"/>
      <name val="Calibri"/>
      <family val="2"/>
    </font>
    <font>
      <b/>
      <sz val="14"/>
      <color indexed="13"/>
      <name val="Calibri"/>
      <family val="2"/>
    </font>
    <font>
      <b/>
      <sz val="16"/>
      <color indexed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Helvetica Neue"/>
      <family val="0"/>
    </font>
    <font>
      <u val="single"/>
      <sz val="9.45"/>
      <color theme="11"/>
      <name val="Helvetica Neue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9">
    <xf numFmtId="0" fontId="0" fillId="0" borderId="0" xfId="0" applyAlignment="1">
      <alignment/>
    </xf>
    <xf numFmtId="0" fontId="23" fillId="0" borderId="0" xfId="0" applyNumberFormat="1" applyFont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33" borderId="11" xfId="0" applyNumberFormat="1" applyFont="1" applyFill="1" applyBorder="1" applyAlignment="1">
      <alignment horizontal="center" vertical="center" wrapText="1"/>
    </xf>
    <xf numFmtId="0" fontId="24" fillId="33" borderId="12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/>
    </xf>
    <xf numFmtId="0" fontId="23" fillId="0" borderId="0" xfId="0" applyNumberFormat="1" applyFont="1" applyBorder="1" applyAlignment="1">
      <alignment vertical="center"/>
    </xf>
    <xf numFmtId="0" fontId="25" fillId="34" borderId="0" xfId="0" applyNumberFormat="1" applyFont="1" applyFill="1" applyAlignment="1">
      <alignment/>
    </xf>
    <xf numFmtId="0" fontId="23" fillId="0" borderId="0" xfId="0" applyNumberFormat="1" applyFont="1" applyAlignment="1">
      <alignment horizontal="left"/>
    </xf>
    <xf numFmtId="2" fontId="23" fillId="33" borderId="10" xfId="0" applyNumberFormat="1" applyFont="1" applyFill="1" applyBorder="1" applyAlignment="1">
      <alignment horizontal="center" vertical="center"/>
    </xf>
    <xf numFmtId="0" fontId="23" fillId="33" borderId="13" xfId="0" applyNumberFormat="1" applyFont="1" applyFill="1" applyBorder="1" applyAlignment="1">
      <alignment horizontal="center" vertical="center"/>
    </xf>
    <xf numFmtId="0" fontId="23" fillId="33" borderId="12" xfId="0" applyNumberFormat="1" applyFont="1" applyFill="1" applyBorder="1" applyAlignment="1">
      <alignment horizontal="center" vertical="center" wrapText="1"/>
    </xf>
    <xf numFmtId="0" fontId="24" fillId="33" borderId="14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2" fontId="23" fillId="33" borderId="0" xfId="0" applyNumberFormat="1" applyFont="1" applyFill="1" applyBorder="1" applyAlignment="1">
      <alignment vertical="center"/>
    </xf>
    <xf numFmtId="0" fontId="23" fillId="0" borderId="0" xfId="0" applyNumberFormat="1" applyFont="1" applyBorder="1" applyAlignment="1">
      <alignment/>
    </xf>
    <xf numFmtId="0" fontId="23" fillId="33" borderId="10" xfId="0" applyNumberFormat="1" applyFont="1" applyFill="1" applyBorder="1" applyAlignment="1">
      <alignment vertical="center" wrapText="1"/>
    </xf>
    <xf numFmtId="0" fontId="23" fillId="33" borderId="0" xfId="0" applyNumberFormat="1" applyFont="1" applyFill="1" applyBorder="1" applyAlignment="1">
      <alignment vertical="center" wrapText="1"/>
    </xf>
    <xf numFmtId="2" fontId="23" fillId="33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25" fillId="33" borderId="13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/>
    </xf>
    <xf numFmtId="2" fontId="23" fillId="33" borderId="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2" fontId="23" fillId="33" borderId="0" xfId="0" applyNumberFormat="1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horizontal="center" vertical="center" wrapText="1"/>
    </xf>
    <xf numFmtId="0" fontId="23" fillId="33" borderId="15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vertical="center"/>
    </xf>
    <xf numFmtId="1" fontId="23" fillId="33" borderId="16" xfId="0" applyNumberFormat="1" applyFont="1" applyFill="1" applyBorder="1" applyAlignment="1">
      <alignment horizontal="center" vertical="center"/>
    </xf>
    <xf numFmtId="1" fontId="23" fillId="33" borderId="17" xfId="0" applyNumberFormat="1" applyFont="1" applyFill="1" applyBorder="1" applyAlignment="1">
      <alignment horizontal="center" vertical="center"/>
    </xf>
    <xf numFmtId="2" fontId="23" fillId="33" borderId="0" xfId="0" applyNumberFormat="1" applyFont="1" applyFill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3" fillId="33" borderId="13" xfId="0" applyNumberFormat="1" applyFont="1" applyFill="1" applyBorder="1" applyAlignment="1">
      <alignment horizontal="center" vertical="center" wrapText="1"/>
    </xf>
    <xf numFmtId="0" fontId="23" fillId="33" borderId="16" xfId="0" applyNumberFormat="1" applyFont="1" applyFill="1" applyBorder="1" applyAlignment="1">
      <alignment horizontal="center" vertical="center" wrapText="1"/>
    </xf>
    <xf numFmtId="0" fontId="23" fillId="33" borderId="17" xfId="0" applyNumberFormat="1" applyFont="1" applyFill="1" applyBorder="1" applyAlignment="1">
      <alignment horizontal="center" vertical="center" wrapText="1"/>
    </xf>
    <xf numFmtId="49" fontId="23" fillId="33" borderId="13" xfId="0" applyNumberFormat="1" applyFont="1" applyFill="1" applyBorder="1" applyAlignment="1">
      <alignment horizontal="center" vertical="center" wrapText="1"/>
    </xf>
    <xf numFmtId="49" fontId="23" fillId="33" borderId="16" xfId="0" applyNumberFormat="1" applyFont="1" applyFill="1" applyBorder="1" applyAlignment="1">
      <alignment horizontal="center" vertical="center" wrapText="1"/>
    </xf>
    <xf numFmtId="49" fontId="23" fillId="33" borderId="17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/>
    </xf>
    <xf numFmtId="0" fontId="25" fillId="33" borderId="18" xfId="0" applyNumberFormat="1" applyFont="1" applyFill="1" applyBorder="1" applyAlignment="1">
      <alignment horizontal="center" vertical="center" wrapText="1"/>
    </xf>
    <xf numFmtId="0" fontId="25" fillId="33" borderId="19" xfId="0" applyNumberFormat="1" applyFont="1" applyFill="1" applyBorder="1" applyAlignment="1">
      <alignment horizontal="center" vertical="center" wrapText="1"/>
    </xf>
    <xf numFmtId="0" fontId="25" fillId="33" borderId="11" xfId="0" applyNumberFormat="1" applyFont="1" applyFill="1" applyBorder="1" applyAlignment="1">
      <alignment horizontal="center" vertical="center" wrapText="1"/>
    </xf>
    <xf numFmtId="1" fontId="23" fillId="33" borderId="15" xfId="0" applyNumberFormat="1" applyFont="1" applyFill="1" applyBorder="1" applyAlignment="1">
      <alignment horizontal="center" vertical="center"/>
    </xf>
    <xf numFmtId="1" fontId="23" fillId="33" borderId="20" xfId="0" applyNumberFormat="1" applyFont="1" applyFill="1" applyBorder="1" applyAlignment="1">
      <alignment horizontal="center" vertical="center"/>
    </xf>
    <xf numFmtId="1" fontId="23" fillId="33" borderId="21" xfId="0" applyNumberFormat="1" applyFont="1" applyFill="1" applyBorder="1" applyAlignment="1">
      <alignment horizontal="center" vertical="center"/>
    </xf>
    <xf numFmtId="1" fontId="23" fillId="33" borderId="22" xfId="0" applyNumberFormat="1" applyFont="1" applyFill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 vertical="center"/>
    </xf>
    <xf numFmtId="1" fontId="23" fillId="33" borderId="23" xfId="0" applyNumberFormat="1" applyFont="1" applyFill="1" applyBorder="1" applyAlignment="1">
      <alignment horizontal="center" vertical="center"/>
    </xf>
    <xf numFmtId="1" fontId="23" fillId="33" borderId="12" xfId="0" applyNumberFormat="1" applyFont="1" applyFill="1" applyBorder="1" applyAlignment="1">
      <alignment horizontal="center" vertical="center"/>
    </xf>
    <xf numFmtId="1" fontId="23" fillId="33" borderId="24" xfId="0" applyNumberFormat="1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2" fontId="23" fillId="33" borderId="0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3" fillId="33" borderId="16" xfId="0" applyNumberFormat="1" applyFont="1" applyFill="1" applyBorder="1" applyAlignment="1">
      <alignment horizontal="center" vertical="center"/>
    </xf>
    <xf numFmtId="2" fontId="23" fillId="33" borderId="17" xfId="0" applyNumberFormat="1" applyFont="1" applyFill="1" applyBorder="1" applyAlignment="1">
      <alignment horizontal="center" vertical="center"/>
    </xf>
    <xf numFmtId="0" fontId="28" fillId="33" borderId="13" xfId="0" applyNumberFormat="1" applyFont="1" applyFill="1" applyBorder="1" applyAlignment="1">
      <alignment horizontal="center" vertical="center" wrapText="1"/>
    </xf>
    <xf numFmtId="0" fontId="28" fillId="33" borderId="16" xfId="0" applyNumberFormat="1" applyFont="1" applyFill="1" applyBorder="1" applyAlignment="1">
      <alignment horizontal="center" vertical="center" wrapText="1"/>
    </xf>
    <xf numFmtId="0" fontId="48" fillId="33" borderId="13" xfId="0" applyNumberFormat="1" applyFont="1" applyFill="1" applyBorder="1" applyAlignment="1">
      <alignment horizontal="center" vertical="center" wrapText="1"/>
    </xf>
    <xf numFmtId="0" fontId="48" fillId="33" borderId="16" xfId="0" applyNumberFormat="1" applyFont="1" applyFill="1" applyBorder="1" applyAlignment="1">
      <alignment horizontal="center" vertical="center" wrapText="1"/>
    </xf>
    <xf numFmtId="0" fontId="48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99"/>
      <rgbColor rgb="00DD0806"/>
      <rgbColor rgb="00FFCC99"/>
      <rgbColor rgb="00CCFFCC"/>
      <rgbColor rgb="00900000"/>
      <rgbColor rgb="00993300"/>
      <rgbColor rgb="0099211A"/>
      <rgbColor rgb="00CCF0AE"/>
      <rgbColor rgb="00BCFBAD"/>
      <rgbColor rgb="00CC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="82" zoomScaleNormal="82" zoomScalePageLayoutView="0" workbookViewId="0" topLeftCell="A1">
      <selection activeCell="N38" sqref="N38"/>
    </sheetView>
  </sheetViews>
  <sheetFormatPr defaultColWidth="10.296875" defaultRowHeight="19.5" customHeight="1"/>
  <cols>
    <col min="1" max="1" width="35.59765625" style="9" customWidth="1"/>
    <col min="2" max="3" width="12.5" style="9" customWidth="1"/>
    <col min="4" max="5" width="12.5" style="6" customWidth="1"/>
    <col min="6" max="6" width="11" style="6" customWidth="1"/>
    <col min="7" max="7" width="12.19921875" style="6" customWidth="1"/>
    <col min="8" max="8" width="11.8984375" style="6" customWidth="1"/>
    <col min="9" max="9" width="12.09765625" style="6" customWidth="1"/>
    <col min="10" max="10" width="11.69921875" style="6" customWidth="1"/>
    <col min="11" max="16384" width="10.19921875" style="6" customWidth="1"/>
  </cols>
  <sheetData>
    <row r="1" spans="1:10" ht="24" customHeight="1">
      <c r="A1" s="38" t="s">
        <v>70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s="7" customFormat="1" ht="28.5" customHeight="1">
      <c r="A2" s="12" t="s">
        <v>15</v>
      </c>
      <c r="B2" s="14" t="s">
        <v>17</v>
      </c>
      <c r="C2" s="13" t="s">
        <v>6</v>
      </c>
      <c r="D2" s="4" t="s">
        <v>7</v>
      </c>
      <c r="E2" s="4" t="s">
        <v>1</v>
      </c>
      <c r="F2" s="3" t="s">
        <v>8</v>
      </c>
      <c r="G2" s="4" t="s">
        <v>5</v>
      </c>
      <c r="H2" s="4" t="s">
        <v>4</v>
      </c>
      <c r="I2" s="5" t="s">
        <v>2</v>
      </c>
      <c r="J2" s="4" t="s">
        <v>3</v>
      </c>
    </row>
    <row r="3" spans="1:10" s="1" customFormat="1" ht="16.5" customHeight="1">
      <c r="A3" s="11" t="s">
        <v>31</v>
      </c>
      <c r="B3" s="10">
        <v>12.6</v>
      </c>
      <c r="C3" s="10">
        <v>12</v>
      </c>
      <c r="D3" s="10">
        <v>14.5</v>
      </c>
      <c r="E3" s="10">
        <v>23</v>
      </c>
      <c r="F3" s="10">
        <v>26</v>
      </c>
      <c r="G3" s="10">
        <v>35</v>
      </c>
      <c r="H3" s="10">
        <v>46</v>
      </c>
      <c r="I3" s="10">
        <v>63</v>
      </c>
      <c r="J3" s="10">
        <v>84</v>
      </c>
    </row>
    <row r="4" spans="1:10" s="1" customFormat="1" ht="12" customHeight="1">
      <c r="A4" s="15" t="s">
        <v>16</v>
      </c>
      <c r="B4" s="48" t="s">
        <v>34</v>
      </c>
      <c r="C4" s="2"/>
      <c r="D4" s="2"/>
      <c r="E4" s="2"/>
      <c r="F4" s="2"/>
      <c r="G4" s="2"/>
      <c r="H4" s="2"/>
      <c r="I4" s="2"/>
      <c r="J4" s="2"/>
    </row>
    <row r="5" spans="1:10" ht="12" customHeight="1">
      <c r="A5" s="15" t="s">
        <v>12</v>
      </c>
      <c r="B5" s="49"/>
      <c r="C5" s="2"/>
      <c r="D5" s="2"/>
      <c r="E5" s="2"/>
      <c r="F5" s="2"/>
      <c r="G5" s="2"/>
      <c r="H5" s="2"/>
      <c r="I5" s="2"/>
      <c r="J5" s="2"/>
    </row>
    <row r="6" spans="1:10" ht="12" customHeight="1">
      <c r="A6" s="15" t="s">
        <v>13</v>
      </c>
      <c r="B6" s="49"/>
      <c r="C6" s="2"/>
      <c r="D6" s="2"/>
      <c r="E6" s="2"/>
      <c r="F6" s="2"/>
      <c r="G6" s="2"/>
      <c r="H6" s="2"/>
      <c r="I6" s="2"/>
      <c r="J6" s="2"/>
    </row>
    <row r="7" spans="1:10" ht="12" customHeight="1">
      <c r="A7" s="15" t="s">
        <v>14</v>
      </c>
      <c r="B7" s="49"/>
      <c r="C7" s="2"/>
      <c r="D7" s="2"/>
      <c r="E7" s="2"/>
      <c r="F7" s="2"/>
      <c r="G7" s="2"/>
      <c r="H7" s="2"/>
      <c r="I7" s="2"/>
      <c r="J7" s="2"/>
    </row>
    <row r="8" spans="1:10" ht="12" customHeight="1">
      <c r="A8" s="23" t="s">
        <v>36</v>
      </c>
      <c r="B8" s="50"/>
      <c r="C8" s="2">
        <f>SUM(C4:C7)</f>
        <v>0</v>
      </c>
      <c r="D8" s="2">
        <f aca="true" t="shared" si="0" ref="D8:J8">SUM(D4:D7)</f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</row>
    <row r="9" spans="1:10" ht="15" customHeight="1">
      <c r="A9" s="11" t="s">
        <v>18</v>
      </c>
      <c r="B9" s="2"/>
      <c r="C9" s="2"/>
      <c r="D9" s="2"/>
      <c r="E9" s="2"/>
      <c r="F9" s="51" t="s">
        <v>34</v>
      </c>
      <c r="G9" s="52"/>
      <c r="H9" s="52"/>
      <c r="I9" s="52"/>
      <c r="J9" s="53"/>
    </row>
    <row r="10" spans="1:10" ht="15" customHeight="1">
      <c r="A10" s="11" t="s">
        <v>32</v>
      </c>
      <c r="B10" s="2"/>
      <c r="C10" s="2"/>
      <c r="D10" s="2"/>
      <c r="E10" s="2"/>
      <c r="F10" s="54"/>
      <c r="G10" s="55"/>
      <c r="H10" s="55"/>
      <c r="I10" s="55"/>
      <c r="J10" s="56"/>
    </row>
    <row r="11" spans="1:10" ht="15" customHeight="1">
      <c r="A11" s="11" t="s">
        <v>19</v>
      </c>
      <c r="B11" s="2"/>
      <c r="C11" s="2"/>
      <c r="D11" s="2"/>
      <c r="E11" s="2"/>
      <c r="F11" s="54"/>
      <c r="G11" s="55"/>
      <c r="H11" s="55"/>
      <c r="I11" s="55"/>
      <c r="J11" s="56"/>
    </row>
    <row r="12" spans="1:10" ht="15" customHeight="1">
      <c r="A12" s="11" t="s">
        <v>20</v>
      </c>
      <c r="B12" s="2"/>
      <c r="C12" s="2"/>
      <c r="D12" s="2"/>
      <c r="E12" s="2"/>
      <c r="F12" s="54"/>
      <c r="G12" s="55"/>
      <c r="H12" s="55"/>
      <c r="I12" s="55"/>
      <c r="J12" s="56"/>
    </row>
    <row r="13" spans="1:10" ht="15" customHeight="1">
      <c r="A13" s="11" t="s">
        <v>35</v>
      </c>
      <c r="B13" s="2"/>
      <c r="C13" s="2"/>
      <c r="D13" s="2"/>
      <c r="E13" s="2"/>
      <c r="F13" s="54"/>
      <c r="G13" s="55"/>
      <c r="H13" s="55"/>
      <c r="I13" s="55"/>
      <c r="J13" s="56"/>
    </row>
    <row r="14" spans="1:10" ht="15" customHeight="1">
      <c r="A14" s="11" t="s">
        <v>21</v>
      </c>
      <c r="B14" s="2"/>
      <c r="C14" s="2"/>
      <c r="D14" s="2"/>
      <c r="E14" s="2"/>
      <c r="F14" s="54"/>
      <c r="G14" s="55"/>
      <c r="H14" s="55"/>
      <c r="I14" s="55"/>
      <c r="J14" s="56"/>
    </row>
    <row r="15" spans="1:10" ht="15" customHeight="1">
      <c r="A15" s="11" t="s">
        <v>22</v>
      </c>
      <c r="B15" s="2"/>
      <c r="C15" s="2"/>
      <c r="D15" s="2"/>
      <c r="E15" s="2"/>
      <c r="F15" s="54"/>
      <c r="G15" s="55"/>
      <c r="H15" s="55"/>
      <c r="I15" s="55"/>
      <c r="J15" s="56"/>
    </row>
    <row r="16" spans="1:10" ht="15" customHeight="1">
      <c r="A16" s="11" t="s">
        <v>36</v>
      </c>
      <c r="B16" s="2">
        <f>SUM(B9:B15)</f>
        <v>0</v>
      </c>
      <c r="C16" s="2">
        <f>SUM(C9:C15)</f>
        <v>0</v>
      </c>
      <c r="D16" s="2">
        <f>SUM(D9:D15)</f>
        <v>0</v>
      </c>
      <c r="E16" s="2">
        <f>SUM(E9:E15)</f>
        <v>0</v>
      </c>
      <c r="F16" s="57"/>
      <c r="G16" s="58"/>
      <c r="H16" s="58"/>
      <c r="I16" s="58"/>
      <c r="J16" s="59"/>
    </row>
    <row r="17" spans="1:10" ht="15" customHeight="1">
      <c r="A17" s="11" t="s">
        <v>31</v>
      </c>
      <c r="B17" s="10">
        <v>9</v>
      </c>
      <c r="C17" s="10">
        <v>9</v>
      </c>
      <c r="D17" s="22">
        <v>10.5</v>
      </c>
      <c r="E17" s="22">
        <v>17</v>
      </c>
      <c r="F17" s="47" t="s">
        <v>34</v>
      </c>
      <c r="G17" s="47"/>
      <c r="H17" s="47"/>
      <c r="I17" s="47"/>
      <c r="J17" s="47"/>
    </row>
    <row r="18" spans="1:10" ht="15" customHeight="1">
      <c r="A18" s="11" t="s">
        <v>64</v>
      </c>
      <c r="B18" s="2"/>
      <c r="C18" s="2"/>
      <c r="D18" s="2"/>
      <c r="E18" s="2"/>
      <c r="F18" s="47"/>
      <c r="G18" s="47"/>
      <c r="H18" s="47"/>
      <c r="I18" s="47"/>
      <c r="J18" s="47"/>
    </row>
    <row r="19" spans="1:10" ht="15" customHeight="1">
      <c r="A19" s="11" t="s">
        <v>65</v>
      </c>
      <c r="B19" s="2"/>
      <c r="C19" s="2"/>
      <c r="D19" s="2"/>
      <c r="E19" s="2"/>
      <c r="F19" s="47"/>
      <c r="G19" s="47"/>
      <c r="H19" s="47"/>
      <c r="I19" s="47"/>
      <c r="J19" s="47"/>
    </row>
    <row r="20" spans="1:10" ht="15" customHeight="1">
      <c r="A20" s="11" t="s">
        <v>23</v>
      </c>
      <c r="B20" s="2"/>
      <c r="C20" s="2"/>
      <c r="D20" s="2"/>
      <c r="E20" s="2"/>
      <c r="F20" s="47"/>
      <c r="G20" s="47"/>
      <c r="H20" s="47"/>
      <c r="I20" s="47"/>
      <c r="J20" s="47"/>
    </row>
    <row r="21" spans="1:10" ht="15" customHeight="1">
      <c r="A21" s="11" t="s">
        <v>42</v>
      </c>
      <c r="B21" s="2"/>
      <c r="C21" s="2"/>
      <c r="D21" s="2"/>
      <c r="E21" s="2"/>
      <c r="F21" s="47"/>
      <c r="G21" s="47"/>
      <c r="H21" s="47"/>
      <c r="I21" s="47"/>
      <c r="J21" s="47"/>
    </row>
    <row r="22" spans="1:10" ht="15" customHeight="1">
      <c r="A22" s="11" t="s">
        <v>66</v>
      </c>
      <c r="B22" s="2"/>
      <c r="C22" s="2"/>
      <c r="D22" s="2"/>
      <c r="E22" s="2"/>
      <c r="F22" s="47"/>
      <c r="G22" s="47"/>
      <c r="H22" s="47"/>
      <c r="I22" s="47"/>
      <c r="J22" s="47"/>
    </row>
    <row r="23" spans="1:10" ht="23.25" customHeight="1">
      <c r="A23" s="11" t="s">
        <v>36</v>
      </c>
      <c r="B23" s="2">
        <f>SUM(B18:B22)</f>
        <v>0</v>
      </c>
      <c r="C23" s="2">
        <f>SUM(C18:C22)</f>
        <v>0</v>
      </c>
      <c r="D23" s="2">
        <f>SUM(D18:D22)</f>
        <v>0</v>
      </c>
      <c r="E23" s="2">
        <f>SUM(E18:E22)</f>
        <v>0</v>
      </c>
      <c r="F23" s="60"/>
      <c r="G23" s="60"/>
      <c r="H23" s="60"/>
      <c r="I23" s="60"/>
      <c r="J23" s="28"/>
    </row>
    <row r="24" spans="1:10" ht="15" customHeight="1">
      <c r="A24" s="11"/>
      <c r="B24" s="16" t="s">
        <v>25</v>
      </c>
      <c r="C24" s="16" t="s">
        <v>26</v>
      </c>
      <c r="D24" s="16" t="s">
        <v>27</v>
      </c>
      <c r="E24" s="16" t="s">
        <v>28</v>
      </c>
      <c r="F24" s="16" t="s">
        <v>29</v>
      </c>
      <c r="G24" s="16" t="s">
        <v>30</v>
      </c>
      <c r="H24" s="16" t="s">
        <v>44</v>
      </c>
      <c r="I24" s="35"/>
      <c r="J24" s="35"/>
    </row>
    <row r="25" spans="1:10" ht="15" customHeight="1">
      <c r="A25" s="11" t="s">
        <v>31</v>
      </c>
      <c r="B25" s="10">
        <v>10</v>
      </c>
      <c r="C25" s="10">
        <v>15</v>
      </c>
      <c r="D25" s="10">
        <v>25</v>
      </c>
      <c r="E25" s="10">
        <v>16.5</v>
      </c>
      <c r="F25" s="10">
        <v>26.5</v>
      </c>
      <c r="G25" s="10">
        <v>31.5</v>
      </c>
      <c r="H25" s="27"/>
      <c r="I25" s="28"/>
      <c r="J25" s="28"/>
    </row>
    <row r="26" spans="1:10" ht="15" customHeight="1">
      <c r="A26" s="11" t="s">
        <v>24</v>
      </c>
      <c r="B26" s="2"/>
      <c r="C26" s="2"/>
      <c r="D26" s="2"/>
      <c r="E26" s="2"/>
      <c r="F26" s="2"/>
      <c r="G26" s="2"/>
      <c r="H26" s="2">
        <f>G26+F26+E26+D26+C26+B26</f>
        <v>0</v>
      </c>
      <c r="I26" s="25"/>
      <c r="J26" s="25"/>
    </row>
    <row r="27" spans="1:10" ht="15" customHeight="1">
      <c r="A27" s="11"/>
      <c r="B27" s="2" t="s">
        <v>38</v>
      </c>
      <c r="C27" s="2" t="s">
        <v>39</v>
      </c>
      <c r="D27" s="2" t="s">
        <v>40</v>
      </c>
      <c r="E27" s="2" t="s">
        <v>47</v>
      </c>
      <c r="F27" s="2" t="s">
        <v>49</v>
      </c>
      <c r="G27" s="2" t="s">
        <v>41</v>
      </c>
      <c r="H27" s="2" t="s">
        <v>67</v>
      </c>
      <c r="I27" s="17"/>
      <c r="J27" s="17"/>
    </row>
    <row r="28" spans="1:10" ht="15" customHeight="1">
      <c r="A28" s="11" t="s">
        <v>50</v>
      </c>
      <c r="B28" s="26">
        <v>12</v>
      </c>
      <c r="C28" s="26">
        <v>12</v>
      </c>
      <c r="D28" s="26">
        <v>12</v>
      </c>
      <c r="E28" s="26">
        <v>12</v>
      </c>
      <c r="F28" s="26">
        <v>12</v>
      </c>
      <c r="G28" s="26">
        <v>12</v>
      </c>
      <c r="H28" s="26"/>
      <c r="I28" s="17"/>
      <c r="J28" s="17"/>
    </row>
    <row r="29" spans="1:10" s="18" customFormat="1" ht="15" customHeight="1">
      <c r="A29" s="11"/>
      <c r="B29" s="2"/>
      <c r="C29" s="2"/>
      <c r="D29" s="2"/>
      <c r="E29" s="2"/>
      <c r="F29" s="2"/>
      <c r="G29" s="2"/>
      <c r="H29" s="2">
        <f>G29+F29+E29+D29+C29+B29</f>
        <v>0</v>
      </c>
      <c r="I29" s="17"/>
      <c r="J29" s="17"/>
    </row>
    <row r="30" spans="1:10" s="18" customFormat="1" ht="15" customHeight="1">
      <c r="A30" s="11" t="s">
        <v>51</v>
      </c>
      <c r="B30" s="27" t="s">
        <v>52</v>
      </c>
      <c r="C30" s="2" t="s">
        <v>53</v>
      </c>
      <c r="D30" s="2" t="s">
        <v>54</v>
      </c>
      <c r="E30" s="2" t="s">
        <v>55</v>
      </c>
      <c r="F30" s="2" t="s">
        <v>56</v>
      </c>
      <c r="G30" s="33" t="s">
        <v>44</v>
      </c>
      <c r="H30" s="34"/>
      <c r="I30" s="17"/>
      <c r="J30" s="17"/>
    </row>
    <row r="31" spans="1:10" s="18" customFormat="1" ht="15" customHeight="1">
      <c r="A31" s="11" t="s">
        <v>57</v>
      </c>
      <c r="B31" s="27"/>
      <c r="C31" s="2"/>
      <c r="D31" s="2"/>
      <c r="E31" s="2"/>
      <c r="F31" s="2"/>
      <c r="G31" s="2">
        <f>B31+C31+D31+E31+F31</f>
        <v>0</v>
      </c>
      <c r="H31" s="34"/>
      <c r="I31" s="17"/>
      <c r="J31" s="17"/>
    </row>
    <row r="32" spans="1:10" s="18" customFormat="1" ht="29.25" customHeight="1">
      <c r="A32" s="30" t="s">
        <v>58</v>
      </c>
      <c r="B32" s="30" t="s">
        <v>59</v>
      </c>
      <c r="C32" s="30" t="s">
        <v>60</v>
      </c>
      <c r="D32" s="30" t="s">
        <v>61</v>
      </c>
      <c r="E32" s="29" t="s">
        <v>62</v>
      </c>
      <c r="F32" s="29" t="s">
        <v>63</v>
      </c>
      <c r="G32" s="29" t="s">
        <v>44</v>
      </c>
      <c r="H32" s="34"/>
      <c r="I32" s="17"/>
      <c r="J32" s="17"/>
    </row>
    <row r="33" spans="1:10" s="18" customFormat="1" ht="15" customHeight="1">
      <c r="A33" s="31" t="s">
        <v>57</v>
      </c>
      <c r="B33" s="27"/>
      <c r="C33" s="32"/>
      <c r="D33" s="32"/>
      <c r="E33" s="32"/>
      <c r="F33" s="2"/>
      <c r="G33" s="2">
        <f>B33+C33+D33+E33+F33</f>
        <v>0</v>
      </c>
      <c r="H33" s="34"/>
      <c r="I33" s="17"/>
      <c r="J33" s="17"/>
    </row>
    <row r="34" spans="1:10" s="8" customFormat="1" ht="16.5" customHeight="1">
      <c r="A34" s="19" t="s">
        <v>9</v>
      </c>
      <c r="B34" s="41"/>
      <c r="C34" s="42"/>
      <c r="D34" s="42"/>
      <c r="E34" s="43"/>
      <c r="F34" s="61" t="s">
        <v>37</v>
      </c>
      <c r="G34" s="62"/>
      <c r="H34" s="63"/>
      <c r="I34" s="21">
        <f>B3*B16+C3*C16+D3*D16+E3*E16+C3*C8+D3*D8+E3*E8+F3*F8+G3*G8+H3*H8+I3*I8+J3*J8+B17*B23+C17*C23+D17*D23+E17*E23+B25*B26+C25*C26+D25*D26+E25*E26+F25*F26+G25*G26+B29*B28+C29*C28+D29*D28+E29*E28+F29*F28+G29*G28+H29*H28+(B31+C31+D31+E31+F31)*5.5+(B33+C33+D33+E33+F33)*10.5</f>
        <v>0</v>
      </c>
      <c r="J34" s="18"/>
    </row>
    <row r="35" spans="1:9" s="8" customFormat="1" ht="16.5" customHeight="1">
      <c r="A35" s="19" t="s">
        <v>0</v>
      </c>
      <c r="B35" s="44"/>
      <c r="C35" s="45"/>
      <c r="D35" s="45"/>
      <c r="E35" s="46"/>
      <c r="F35" s="61" t="s">
        <v>46</v>
      </c>
      <c r="G35" s="62"/>
      <c r="H35" s="63"/>
      <c r="I35" s="24">
        <f>I34*20%</f>
        <v>0</v>
      </c>
    </row>
    <row r="36" spans="1:10" ht="18.75" customHeight="1">
      <c r="A36" s="19" t="s">
        <v>10</v>
      </c>
      <c r="B36" s="44"/>
      <c r="C36" s="45"/>
      <c r="D36" s="45"/>
      <c r="E36" s="46"/>
      <c r="F36" s="41" t="s">
        <v>45</v>
      </c>
      <c r="G36" s="42"/>
      <c r="H36" s="43"/>
      <c r="I36" s="27">
        <v>0</v>
      </c>
      <c r="J36" s="8"/>
    </row>
    <row r="37" spans="1:10" ht="19.5" customHeight="1">
      <c r="A37" s="19" t="s">
        <v>11</v>
      </c>
      <c r="B37" s="41"/>
      <c r="C37" s="42"/>
      <c r="D37" s="42"/>
      <c r="E37" s="43"/>
      <c r="F37" s="41" t="s">
        <v>44</v>
      </c>
      <c r="G37" s="42"/>
      <c r="H37" s="43"/>
      <c r="I37" s="16">
        <f>I34+I36</f>
        <v>0</v>
      </c>
      <c r="J37" s="20"/>
    </row>
    <row r="38" spans="1:10" ht="19.5" customHeight="1">
      <c r="A38" s="19" t="s">
        <v>33</v>
      </c>
      <c r="B38" s="41"/>
      <c r="C38" s="42"/>
      <c r="D38" s="42"/>
      <c r="E38" s="43"/>
      <c r="F38" s="41" t="s">
        <v>68</v>
      </c>
      <c r="G38" s="42"/>
      <c r="H38" s="43"/>
      <c r="I38" s="36">
        <f>C8+D8+E8+F8+G8+H8+I8+J8+B16+C16+D16+E16+B23+C23+D23+E23+H26+H29+G31+G33</f>
        <v>0</v>
      </c>
      <c r="J38" s="20"/>
    </row>
    <row r="39" spans="1:10" ht="40.5" customHeight="1">
      <c r="A39" s="37" t="s">
        <v>69</v>
      </c>
      <c r="B39" s="64" t="s">
        <v>48</v>
      </c>
      <c r="C39" s="65"/>
      <c r="D39" s="65"/>
      <c r="E39" s="65"/>
      <c r="F39" s="66" t="s">
        <v>43</v>
      </c>
      <c r="G39" s="67"/>
      <c r="H39" s="67"/>
      <c r="I39" s="67"/>
      <c r="J39" s="68"/>
    </row>
  </sheetData>
  <sheetProtection/>
  <mergeCells count="18">
    <mergeCell ref="B38:E38"/>
    <mergeCell ref="F23:G23"/>
    <mergeCell ref="F35:H35"/>
    <mergeCell ref="F34:H34"/>
    <mergeCell ref="B39:E39"/>
    <mergeCell ref="F36:H36"/>
    <mergeCell ref="F37:H37"/>
    <mergeCell ref="H23:I23"/>
    <mergeCell ref="F38:H38"/>
    <mergeCell ref="F39:J39"/>
    <mergeCell ref="A1:J1"/>
    <mergeCell ref="B34:E34"/>
    <mergeCell ref="B35:E35"/>
    <mergeCell ref="B36:E36"/>
    <mergeCell ref="B37:E37"/>
    <mergeCell ref="F17:J22"/>
    <mergeCell ref="B4:B8"/>
    <mergeCell ref="F9:J16"/>
  </mergeCells>
  <printOptions/>
  <pageMargins left="0.03937007874015748" right="0.03937007874015748" top="0.1968503937007874" bottom="0.15748031496062992" header="0.31496062992125984" footer="0.31496062992125984"/>
  <pageSetup firstPageNumber="1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Mcottet</dc:creator>
  <cp:keywords/>
  <dc:description/>
  <cp:lastModifiedBy>Jean-François FERRY</cp:lastModifiedBy>
  <cp:lastPrinted>2018-10-16T12:53:50Z</cp:lastPrinted>
  <dcterms:created xsi:type="dcterms:W3CDTF">2012-11-20T17:26:13Z</dcterms:created>
  <dcterms:modified xsi:type="dcterms:W3CDTF">2018-11-12T11:11:32Z</dcterms:modified>
  <cp:category/>
  <cp:version/>
  <cp:contentType/>
  <cp:contentStatus/>
</cp:coreProperties>
</file>